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<sst xmlns="http://schemas.openxmlformats.org/spreadsheetml/2006/main" count="53" uniqueCount="30">
  <si>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</si>
  <si>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</si>
  <si>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</si>
  <si>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</si>
  <si>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</si>
  <si>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</si>
  <si>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</si>
  <si>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</si>
  <si>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</si>
  <si>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</si>
  <si>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</si>
  <si>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</si>
  <si>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</si>
  <si>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</si>
  <si>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</si>
  <si>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</si>
  <si>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</si>
  <si>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</si>
  <si>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</si>
  <si>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</si>
  <si>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</si>
  <si>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</si>
  <si>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</si>
  <si>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</si>
  <si>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</si>
  <si>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</si>
  <si>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</si>
  <si>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</si>
  <si>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август 2015 г.</t>
  </si>
  <si>
    <t>в т.ч. за август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</si>
</sst>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64" fontId="0" fillId="33" borderId="16" xfId="0" applyNumberFormat="1" applyFont="1" applyFill="1" applyBorder="1" applyAlignment="1" applyProtection="1">
      <alignment horizontal="right"/>
      <protection locked="0"/>
    </xf>
    <xf numFmtId="164" fontId="0" fillId="33" borderId="15" xfId="0" applyNumberFormat="1" applyFont="1" applyFill="1" applyBorder="1" applyAlignment="1" applyProtection="1">
      <alignment horizontal="right"/>
      <protection locked="0"/>
    </xf>
    <xf numFmtId="1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N20" sqref="N20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3"/>
    </row>
    <row r="2" spans="1:14" ht="12.75">
      <c r="A2" s="2"/>
      <c r="B2" s="58" t="s">
        <v>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14" ht="12.75">
      <c r="A3" s="4"/>
      <c r="B3" s="5" t="s">
        <v>0</v>
      </c>
      <c r="C3" s="6">
        <v>8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9" t="s">
        <v>16</v>
      </c>
      <c r="H4" s="59"/>
      <c r="I4" s="59"/>
      <c r="J4" s="59"/>
      <c r="K4" s="59"/>
      <c r="L4" s="59"/>
      <c r="M4" s="9"/>
      <c r="N4" s="9"/>
    </row>
    <row r="5" spans="1:15" ht="12.75" customHeight="1">
      <c r="A5" s="53" t="s">
        <v>10</v>
      </c>
      <c r="B5" s="55" t="s">
        <v>12</v>
      </c>
      <c r="C5" s="53" t="s">
        <v>3</v>
      </c>
      <c r="D5" s="60" t="s">
        <v>19</v>
      </c>
      <c r="E5" s="62" t="s">
        <v>27</v>
      </c>
      <c r="F5" s="63"/>
      <c r="G5" s="63"/>
      <c r="H5" s="63"/>
      <c r="I5" s="64"/>
      <c r="J5" s="65" t="s">
        <v>28</v>
      </c>
      <c r="K5" s="62" t="s">
        <v>29</v>
      </c>
      <c r="L5" s="63"/>
      <c r="M5" s="63"/>
      <c r="N5" s="63"/>
      <c r="O5" s="64"/>
    </row>
    <row r="6" spans="1:15" ht="36">
      <c r="A6" s="54"/>
      <c r="B6" s="56"/>
      <c r="C6" s="54"/>
      <c r="D6" s="61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6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42">
        <v>2062739.3</v>
      </c>
      <c r="E7" s="30">
        <v>1788204.2</v>
      </c>
      <c r="F7" s="34">
        <v>1799901.1</v>
      </c>
      <c r="G7" s="34">
        <f aca="true" t="shared" si="0" ref="G7:G12">F7/E7*100</f>
        <v>100.65411433436967</v>
      </c>
      <c r="H7" s="34">
        <f aca="true" t="shared" si="1" ref="H7:H14">F7/D7*100</f>
        <v>87.25780810013171</v>
      </c>
      <c r="I7" s="35" t="s">
        <v>15</v>
      </c>
      <c r="J7" s="34">
        <v>163159.3</v>
      </c>
      <c r="K7" s="30">
        <v>221739.3</v>
      </c>
      <c r="L7" s="34">
        <v>222597.6</v>
      </c>
      <c r="M7" s="34">
        <f aca="true" t="shared" si="2" ref="M7:M12">L7/K7*100</f>
        <v>100.38707617458881</v>
      </c>
      <c r="N7" s="34">
        <f aca="true" t="shared" si="3" ref="N7:N14">L7*100/J7</f>
        <v>136.42961204172855</v>
      </c>
      <c r="O7" s="35" t="s">
        <v>15</v>
      </c>
    </row>
    <row r="8" spans="1:15" ht="24">
      <c r="A8" s="15">
        <v>2</v>
      </c>
      <c r="B8" s="14" t="s">
        <v>20</v>
      </c>
      <c r="C8" s="17" t="s">
        <v>8</v>
      </c>
      <c r="D8" s="34">
        <v>23.9</v>
      </c>
      <c r="E8" s="43">
        <v>54</v>
      </c>
      <c r="F8" s="44">
        <v>25.9</v>
      </c>
      <c r="G8" s="34">
        <f t="shared" si="0"/>
        <v>47.96296296296296</v>
      </c>
      <c r="H8" s="34">
        <f t="shared" si="1"/>
        <v>108.36820083682008</v>
      </c>
      <c r="I8" s="36" t="s">
        <v>15</v>
      </c>
      <c r="J8" s="34">
        <v>5.4</v>
      </c>
      <c r="K8" s="45">
        <v>7</v>
      </c>
      <c r="L8" s="46">
        <v>1.7</v>
      </c>
      <c r="M8" s="34">
        <f t="shared" si="2"/>
        <v>24.285714285714285</v>
      </c>
      <c r="N8" s="34">
        <f t="shared" si="3"/>
        <v>31.48148148148148</v>
      </c>
      <c r="O8" s="36" t="s">
        <v>15</v>
      </c>
    </row>
    <row r="9" spans="1:15" ht="24">
      <c r="A9" s="15">
        <v>3</v>
      </c>
      <c r="B9" s="14" t="s">
        <v>21</v>
      </c>
      <c r="C9" s="17" t="s">
        <v>8</v>
      </c>
      <c r="D9" s="34">
        <v>7506.7</v>
      </c>
      <c r="E9" s="43">
        <v>7295</v>
      </c>
      <c r="F9" s="44">
        <v>7072</v>
      </c>
      <c r="G9" s="37">
        <f t="shared" si="0"/>
        <v>96.94311172035641</v>
      </c>
      <c r="H9" s="37">
        <f t="shared" si="1"/>
        <v>94.20917313866279</v>
      </c>
      <c r="I9" s="36" t="s">
        <v>15</v>
      </c>
      <c r="J9" s="34">
        <v>872.9</v>
      </c>
      <c r="K9" s="45">
        <v>895</v>
      </c>
      <c r="L9" s="46">
        <v>844</v>
      </c>
      <c r="M9" s="37">
        <f t="shared" si="2"/>
        <v>94.30167597765363</v>
      </c>
      <c r="N9" s="37">
        <f t="shared" si="3"/>
        <v>96.68919692977431</v>
      </c>
      <c r="O9" s="36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47">
        <v>27591068</v>
      </c>
      <c r="E10" s="47">
        <v>30377684</v>
      </c>
      <c r="F10" s="47">
        <v>25666914</v>
      </c>
      <c r="G10" s="37">
        <f t="shared" si="0"/>
        <v>84.49266244260095</v>
      </c>
      <c r="H10" s="37">
        <f>F10/D10*100</f>
        <v>93.0261706433401</v>
      </c>
      <c r="I10" s="36" t="s">
        <v>15</v>
      </c>
      <c r="J10" s="48">
        <v>3392710</v>
      </c>
      <c r="K10" s="48">
        <v>3878526</v>
      </c>
      <c r="L10" s="48">
        <v>3491251</v>
      </c>
      <c r="M10" s="37">
        <f t="shared" si="2"/>
        <v>90.01489225545993</v>
      </c>
      <c r="N10" s="37">
        <f>L10*100/J10</f>
        <v>102.90449227903358</v>
      </c>
      <c r="O10" s="36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38">
        <v>133033.1</v>
      </c>
      <c r="E11" s="49">
        <v>130388</v>
      </c>
      <c r="F11" s="38">
        <v>127519</v>
      </c>
      <c r="G11" s="37">
        <f t="shared" si="0"/>
        <v>97.79964413903119</v>
      </c>
      <c r="H11" s="37">
        <f t="shared" si="1"/>
        <v>95.85509170274165</v>
      </c>
      <c r="I11" s="35" t="s">
        <v>15</v>
      </c>
      <c r="J11" s="39">
        <v>17457</v>
      </c>
      <c r="K11" s="48">
        <v>16294</v>
      </c>
      <c r="L11" s="39">
        <v>13517.3</v>
      </c>
      <c r="M11" s="37">
        <f>L11/K11*100</f>
        <v>82.95875782496624</v>
      </c>
      <c r="N11" s="37">
        <f>L11*100/J11</f>
        <v>77.43197571174886</v>
      </c>
      <c r="O11" s="36" t="s">
        <v>15</v>
      </c>
    </row>
    <row r="12" spans="1:18" ht="48">
      <c r="A12" s="16">
        <v>6</v>
      </c>
      <c r="B12" s="24" t="s">
        <v>24</v>
      </c>
      <c r="C12" s="17" t="s">
        <v>7</v>
      </c>
      <c r="D12" s="50">
        <f>F12/107.3*100</f>
        <v>37159344.82758621</v>
      </c>
      <c r="E12" s="51">
        <v>38731936</v>
      </c>
      <c r="F12" s="51">
        <v>39871977</v>
      </c>
      <c r="G12" s="37">
        <f t="shared" si="0"/>
        <v>102.94341341470769</v>
      </c>
      <c r="H12" s="37">
        <f t="shared" si="1"/>
        <v>107.3</v>
      </c>
      <c r="I12" s="40">
        <v>104.2</v>
      </c>
      <c r="J12" s="50">
        <f>L12/111*100</f>
        <v>4985175.675675676</v>
      </c>
      <c r="K12" s="48">
        <v>5249917</v>
      </c>
      <c r="L12" s="48">
        <v>5533545</v>
      </c>
      <c r="M12" s="37">
        <f t="shared" si="2"/>
        <v>105.40252350656209</v>
      </c>
      <c r="N12" s="37">
        <f t="shared" si="3"/>
        <v>110.99999999999999</v>
      </c>
      <c r="O12" s="36" t="s">
        <v>15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41">
        <v>22421837.6</v>
      </c>
      <c r="E13" s="52">
        <v>24811942</v>
      </c>
      <c r="F13" s="41">
        <v>22507153</v>
      </c>
      <c r="G13" s="30">
        <f>F13/E13*100</f>
        <v>90.7109689358455</v>
      </c>
      <c r="H13" s="30">
        <f t="shared" si="1"/>
        <v>100.38050137335755</v>
      </c>
      <c r="I13" s="31" t="s">
        <v>15</v>
      </c>
      <c r="J13" s="41">
        <v>2727141.4</v>
      </c>
      <c r="K13" s="49">
        <v>3019520</v>
      </c>
      <c r="L13" s="41">
        <v>2791657.1</v>
      </c>
      <c r="M13" s="30">
        <f>L13/K13*100</f>
        <v>92.453671444468</v>
      </c>
      <c r="N13" s="30">
        <f t="shared" si="3"/>
        <v>102.3656895825057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F14/103.4*100</f>
        <v>24962.379110251448</v>
      </c>
      <c r="E14" s="30"/>
      <c r="F14" s="30">
        <v>25811.1</v>
      </c>
      <c r="G14" s="30"/>
      <c r="H14" s="30">
        <f t="shared" si="1"/>
        <v>103.4</v>
      </c>
      <c r="I14" s="31" t="s">
        <v>15</v>
      </c>
      <c r="J14" s="30">
        <f>L14/107.5*100</f>
        <v>24407.627906976744</v>
      </c>
      <c r="K14" s="30"/>
      <c r="L14" s="30">
        <v>26238.2</v>
      </c>
      <c r="M14" s="30"/>
      <c r="N14" s="30">
        <f t="shared" si="3"/>
        <v>107.5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2016-08-02T11:33:37Z</cp:lastPrinted>
  <dcterms:created xsi:type="dcterms:W3CDTF">2004-03-01T05:53:33Z</dcterms:created>
  <dcterms:modified xsi:type="dcterms:W3CDTF">2016-10-18T04:49:33Z</dcterms:modified>
  <cp:category/>
  <cp:version/>
  <cp:contentType/>
  <cp:contentStatus/>
</cp:coreProperties>
</file>